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ossiers de la municipalité\100 Administration\105 règlements et affaires juridiques\105.2 règlements\2024\540-24 Mise à l'eau\"/>
    </mc:Choice>
  </mc:AlternateContent>
  <xr:revisionPtr revIDLastSave="0" documentId="13_ncr:1_{EF0CA946-DA7B-4589-9CEC-BCC3486CC79F}" xr6:coauthVersionLast="47" xr6:coauthVersionMax="47" xr10:uidLastSave="{00000000-0000-0000-0000-000000000000}"/>
  <bookViews>
    <workbookView xWindow="-120" yWindow="-120" windowWidth="29040" windowHeight="15840" xr2:uid="{7E78DB27-A819-4DC0-A083-DDCC9B953058}"/>
  </bookViews>
  <sheets>
    <sheet name="Formulaire" sheetId="1" r:id="rId1"/>
    <sheet name="Tarif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1" l="1" a="1"/>
  <c r="M18" i="1" s="1"/>
  <c r="M19" i="1" a="1"/>
  <c r="M19" i="1" s="1"/>
  <c r="M20" i="1" a="1"/>
  <c r="M20" i="1" s="1"/>
  <c r="M16" i="1" a="1"/>
  <c r="M16" i="1" s="1"/>
  <c r="M17" i="1" a="1"/>
  <c r="M17" i="1" s="1"/>
  <c r="M21" i="1" a="1"/>
  <c r="M21" i="1" s="1"/>
  <c r="M22" i="1" a="1"/>
  <c r="M22" i="1" s="1"/>
  <c r="M23" i="1" a="1"/>
  <c r="M23" i="1" s="1"/>
  <c r="M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<sst xmlns="http://schemas.openxmlformats.org/spreadsheetml/2006/main" count="52" uniqueCount="51">
  <si>
    <t>Type</t>
  </si>
  <si>
    <t>Marque</t>
  </si>
  <si>
    <t>Couleur</t>
  </si>
  <si>
    <t>Date</t>
  </si>
  <si>
    <t>Puissance (HP)</t>
  </si>
  <si>
    <t>Date 
Début</t>
  </si>
  <si>
    <t>Date
Fin</t>
  </si>
  <si>
    <t>Embarcation</t>
  </si>
  <si>
    <t>Type de paiement</t>
  </si>
  <si>
    <t>Embarcation non-motorisée</t>
  </si>
  <si>
    <t>Embarcation 10 HP et moins</t>
  </si>
  <si>
    <t>Embarcation 10-99 HP</t>
  </si>
  <si>
    <t>Embarcation 100-199 HP</t>
  </si>
  <si>
    <t>Embarcation 200HP et plus</t>
  </si>
  <si>
    <t>Tarifs sujet à changements</t>
  </si>
  <si>
    <t>Protection des lacs Vert, de la Ferme, du Milieu et Morasse</t>
  </si>
  <si>
    <t>TOTAL</t>
  </si>
  <si>
    <t>Nom du demandeur :</t>
  </si>
  <si>
    <t>Courriel :</t>
  </si>
  <si>
    <t>No Téléphone :</t>
  </si>
  <si>
    <t># matricule du compte de taxe :</t>
  </si>
  <si>
    <t>Permis saisonnier                                                                                2026</t>
  </si>
  <si>
    <t>Adresse résidence Rivière-à-Pierre :</t>
  </si>
  <si>
    <t>Adresse résidence de correspondance :</t>
  </si>
  <si>
    <t>Formulaire de demande de permis d'accès - RGL 540-24</t>
  </si>
  <si>
    <t>No reçu</t>
  </si>
  <si>
    <t># Vignettes</t>
  </si>
  <si>
    <t>Le permis saisonnier est accordé uniquement aux gens ayant une adresse à Rivière-à-Pierre.</t>
  </si>
  <si>
    <t>Signature du demandeur</t>
  </si>
  <si>
    <t>Réservé                                                                       à la municipalité</t>
  </si>
  <si>
    <t># Tarif</t>
  </si>
  <si>
    <r>
      <t xml:space="preserve">Permis temporaire                                        </t>
    </r>
    <r>
      <rPr>
        <b/>
        <sz val="16"/>
        <color theme="5" tint="-0.249977111117893"/>
        <rFont val="Tahoma"/>
        <family val="2"/>
      </rPr>
      <t>valide 7 jours</t>
    </r>
  </si>
  <si>
    <t>#Tarif</t>
  </si>
  <si>
    <r>
      <t xml:space="preserve"># 1. </t>
    </r>
    <r>
      <rPr>
        <i/>
        <sz val="12"/>
        <color rgb="FF000000"/>
        <rFont val="Aptos Narrow"/>
        <family val="2"/>
      </rPr>
      <t>Emb. non motorisé</t>
    </r>
  </si>
  <si>
    <r>
      <t># 3</t>
    </r>
    <r>
      <rPr>
        <i/>
        <sz val="12"/>
        <color rgb="FF000000"/>
        <rFont val="Aptos Narrow"/>
        <family val="2"/>
      </rPr>
      <t>. Emb. 10 à 99 HP</t>
    </r>
  </si>
  <si>
    <r>
      <t xml:space="preserve"># 4. </t>
    </r>
    <r>
      <rPr>
        <i/>
        <sz val="12"/>
        <color rgb="FF000000"/>
        <rFont val="Aptos Narrow"/>
        <family val="2"/>
      </rPr>
      <t>Emb. 100 à 199 HP</t>
    </r>
  </si>
  <si>
    <r>
      <t xml:space="preserve"># 5. </t>
    </r>
    <r>
      <rPr>
        <i/>
        <sz val="12"/>
        <color rgb="FF000000"/>
        <rFont val="Aptos Narrow"/>
        <family val="2"/>
      </rPr>
      <t>Emb. 200 HP et plus</t>
    </r>
  </si>
  <si>
    <r>
      <t xml:space="preserve">A. </t>
    </r>
    <r>
      <rPr>
        <i/>
        <sz val="12"/>
        <color rgb="FF000000"/>
        <rFont val="Aptos Narrow"/>
        <family val="2"/>
      </rPr>
      <t xml:space="preserve">Bateau de pêche        </t>
    </r>
  </si>
  <si>
    <r>
      <t xml:space="preserve">B. </t>
    </r>
    <r>
      <rPr>
        <i/>
        <sz val="12"/>
        <color rgb="FF000000"/>
        <rFont val="Aptos Narrow"/>
        <family val="2"/>
      </rPr>
      <t>Bateau à propulsion par jet d'eau</t>
    </r>
  </si>
  <si>
    <r>
      <t xml:space="preserve">C. </t>
    </r>
    <r>
      <rPr>
        <i/>
        <sz val="12"/>
        <color rgb="FF000000"/>
        <rFont val="Aptos Narrow"/>
        <family val="2"/>
      </rPr>
      <t xml:space="preserve">Bateau de plaisance      </t>
    </r>
    <r>
      <rPr>
        <b/>
        <i/>
        <sz val="12"/>
        <color rgb="FF000000"/>
        <rFont val="Aptos Narrow"/>
        <family val="2"/>
      </rPr>
      <t xml:space="preserve"> </t>
    </r>
  </si>
  <si>
    <r>
      <t xml:space="preserve">D. </t>
    </r>
    <r>
      <rPr>
        <i/>
        <sz val="12"/>
        <color rgb="FF000000"/>
        <rFont val="Aptos Narrow"/>
        <family val="2"/>
      </rPr>
      <t>Bateau de Wakesurf avec ballast</t>
    </r>
  </si>
  <si>
    <r>
      <t xml:space="preserve">E. </t>
    </r>
    <r>
      <rPr>
        <i/>
        <sz val="12"/>
        <color rgb="FF000000"/>
        <rFont val="Aptos Narrow"/>
        <family val="2"/>
      </rPr>
      <t xml:space="preserve">Bateau pneumatique      </t>
    </r>
  </si>
  <si>
    <r>
      <t xml:space="preserve">F. </t>
    </r>
    <r>
      <rPr>
        <i/>
        <sz val="12"/>
        <color rgb="FF000000"/>
        <rFont val="Aptos Narrow"/>
        <family val="2"/>
      </rPr>
      <t>Chaloupe motorisé</t>
    </r>
    <r>
      <rPr>
        <sz val="12"/>
        <color rgb="FF000000"/>
        <rFont val="Aptos Narrow"/>
        <family val="2"/>
      </rPr>
      <t xml:space="preserve">        </t>
    </r>
  </si>
  <si>
    <r>
      <t xml:space="preserve">G. </t>
    </r>
    <r>
      <rPr>
        <i/>
        <sz val="12"/>
        <color rgb="FF000000"/>
        <rFont val="Aptos Narrow"/>
        <family val="2"/>
      </rPr>
      <t>Motomarine</t>
    </r>
  </si>
  <si>
    <r>
      <t xml:space="preserve">H. </t>
    </r>
    <r>
      <rPr>
        <i/>
        <sz val="12"/>
        <color rgb="FF000000"/>
        <rFont val="Aptos Narrow"/>
        <family val="2"/>
      </rPr>
      <t xml:space="preserve">Ponton    </t>
    </r>
    <r>
      <rPr>
        <b/>
        <i/>
        <sz val="12"/>
        <color rgb="FF000000"/>
        <rFont val="Aptos Narrow"/>
        <family val="2"/>
      </rPr>
      <t xml:space="preserve"> </t>
    </r>
  </si>
  <si>
    <r>
      <t xml:space="preserve">J. </t>
    </r>
    <r>
      <rPr>
        <i/>
        <sz val="12"/>
        <color rgb="FF000000"/>
        <rFont val="Aptos Narrow"/>
        <family val="2"/>
      </rPr>
      <t xml:space="preserve">Kayak        </t>
    </r>
  </si>
  <si>
    <r>
      <t xml:space="preserve">K. </t>
    </r>
    <r>
      <rPr>
        <i/>
        <sz val="12"/>
        <color rgb="FF000000"/>
        <rFont val="Aptos Narrow"/>
        <family val="2"/>
      </rPr>
      <t>Autres</t>
    </r>
    <r>
      <rPr>
        <sz val="12"/>
        <color rgb="FF000000"/>
        <rFont val="Aptos Narrow"/>
        <family val="2"/>
      </rPr>
      <t xml:space="preserve"> </t>
    </r>
  </si>
  <si>
    <r>
      <t xml:space="preserve"># 2. </t>
    </r>
    <r>
      <rPr>
        <i/>
        <sz val="12"/>
        <color rgb="FF000000"/>
        <rFont val="Aptos Narrow"/>
        <family val="2"/>
      </rPr>
      <t>Emb. moins de 10 HP</t>
    </r>
  </si>
  <si>
    <r>
      <t xml:space="preserve">I. </t>
    </r>
    <r>
      <rPr>
        <i/>
        <sz val="12"/>
        <color rgb="FF000000"/>
        <rFont val="Aptos Narrow"/>
        <family val="2"/>
      </rPr>
      <t>Planche à pagaie</t>
    </r>
    <r>
      <rPr>
        <sz val="12"/>
        <color rgb="FF000000"/>
        <rFont val="Aptos Narrow"/>
        <family val="2"/>
      </rPr>
      <t xml:space="preserve">      </t>
    </r>
    <r>
      <rPr>
        <i/>
        <sz val="12"/>
        <color rgb="FF000000"/>
        <rFont val="Aptos Narrow"/>
        <family val="2"/>
      </rPr>
      <t xml:space="preserve"> </t>
    </r>
  </si>
  <si>
    <t>Immatriculation         * Photocopie obligatoire</t>
  </si>
  <si>
    <r>
      <rPr>
        <b/>
        <sz val="12"/>
        <rFont val="Tahoma"/>
        <family val="2"/>
      </rPr>
      <t>TRANSMETTRE VOTRE FORMULAIRE À L'ADRESSE COURRIEL :</t>
    </r>
    <r>
      <rPr>
        <b/>
        <sz val="12"/>
        <color theme="8"/>
        <rFont val="Tahoma"/>
        <family val="2"/>
      </rPr>
      <t xml:space="preserve"> reception@riviereapierre.com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</si>
</sst>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$&quot;_ ;_ * \(#,##0.00\)\ &quot;$&quot;_ ;_ * &quot;-&quot;??_)\ &quot;$&quot;_ ;_ @_ "/>
    <numFmt numFmtId="164" formatCode="#,##0.00\ &quot;$&quot;"/>
  </numFmts>
  <fonts count="35" x14ac:knownFonts="1">
    <font>
      <sz val="12"/>
      <color theme="1"/>
      <name val="Times New Roman"/>
      <family val="2"/>
    </font>
    <font>
      <sz val="8"/>
      <name val="Times New Roman"/>
      <family val="2"/>
    </font>
    <font>
      <sz val="12"/>
      <color theme="1"/>
      <name val="Times New Roman"/>
      <family val="1"/>
    </font>
    <font>
      <sz val="12"/>
      <color theme="1"/>
      <name val="Times New Roman"/>
      <family val="2"/>
    </font>
    <font>
      <b/>
      <sz val="20"/>
      <color theme="1"/>
      <name val="Tahoma"/>
      <family val="2"/>
    </font>
    <font>
      <b/>
      <sz val="20"/>
      <color rgb="FF00B05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i/>
      <sz val="10"/>
      <color theme="1"/>
      <name val="Tahoma"/>
      <family val="2"/>
    </font>
    <font>
      <b/>
      <i/>
      <sz val="12"/>
      <color theme="1"/>
      <name val="Tahoma"/>
      <family val="2"/>
    </font>
    <font>
      <b/>
      <i/>
      <sz val="10"/>
      <color theme="1"/>
      <name val="Tahoma"/>
      <family val="2"/>
    </font>
    <font>
      <b/>
      <sz val="12"/>
      <color theme="0"/>
      <name val="Tahoma"/>
      <family val="2"/>
    </font>
    <font>
      <b/>
      <sz val="11"/>
      <color theme="1"/>
      <name val="Tahoma"/>
      <family val="2"/>
    </font>
    <font>
      <b/>
      <sz val="11"/>
      <color rgb="FFA50021"/>
      <name val="Tahoma"/>
      <family val="2"/>
    </font>
    <font>
      <sz val="11"/>
      <color theme="1"/>
      <name val="Tahoma"/>
      <family val="2"/>
    </font>
    <font>
      <b/>
      <sz val="11"/>
      <color theme="0"/>
      <name val="Tahoma"/>
      <family val="2"/>
    </font>
    <font>
      <sz val="12"/>
      <color rgb="FFFFFF00"/>
      <name val="Tahoma"/>
      <family val="2"/>
    </font>
    <font>
      <b/>
      <sz val="16"/>
      <name val="Tahoma"/>
      <family val="2"/>
    </font>
    <font>
      <b/>
      <sz val="25"/>
      <name val="Tahoma"/>
      <family val="2"/>
    </font>
    <font>
      <b/>
      <i/>
      <sz val="25"/>
      <name val="Tahoma"/>
      <family val="2"/>
    </font>
    <font>
      <b/>
      <sz val="24"/>
      <color theme="4"/>
      <name val="Tahoma"/>
      <family val="2"/>
    </font>
    <font>
      <b/>
      <sz val="16"/>
      <color theme="5" tint="-0.249977111117893"/>
      <name val="Tahoma"/>
      <family val="2"/>
    </font>
    <font>
      <b/>
      <i/>
      <sz val="12"/>
      <color theme="5" tint="-0.249977111117893"/>
      <name val="Tahoma"/>
      <family val="2"/>
    </font>
    <font>
      <b/>
      <i/>
      <sz val="12"/>
      <color rgb="FF000000"/>
      <name val="Aptos Narrow"/>
      <family val="2"/>
    </font>
    <font>
      <i/>
      <sz val="12"/>
      <color rgb="FF000000"/>
      <name val="Aptos Narrow"/>
      <family val="2"/>
    </font>
    <font>
      <sz val="10"/>
      <color theme="1"/>
      <name val="Tahoma"/>
      <family val="2"/>
    </font>
    <font>
      <sz val="12"/>
      <color rgb="FF000000"/>
      <name val="Aptos Narrow"/>
      <family val="2"/>
    </font>
    <font>
      <b/>
      <sz val="24"/>
      <color theme="0"/>
      <name val="Tahoma"/>
      <family val="2"/>
    </font>
    <font>
      <b/>
      <i/>
      <sz val="14"/>
      <color theme="0"/>
      <name val="Sitka Subheading Semibold"/>
    </font>
    <font>
      <b/>
      <sz val="11"/>
      <color theme="0"/>
      <name val="Sitka Subheading Semibold"/>
    </font>
    <font>
      <sz val="12"/>
      <color theme="1"/>
      <name val="Sitka Subheading Semibold"/>
    </font>
    <font>
      <b/>
      <sz val="12"/>
      <color theme="1"/>
      <name val="Sitka Subheading Semibold"/>
    </font>
    <font>
      <b/>
      <sz val="12"/>
      <color theme="8"/>
      <name val="Tahoma"/>
      <family val="2"/>
    </font>
    <font>
      <b/>
      <sz val="12"/>
      <name val="Tahoma"/>
      <family val="2"/>
    </font>
    <font>
      <sz val="16"/>
      <color theme="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theme="5" tint="-0.24994659260841701"/>
      </left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 style="thick">
        <color theme="5" tint="-0.24994659260841701"/>
      </left>
      <right/>
      <top style="thick">
        <color theme="5" tint="-0.24994659260841701"/>
      </top>
      <bottom/>
      <diagonal/>
    </border>
    <border>
      <left/>
      <right/>
      <top style="thick">
        <color theme="5" tint="-0.24994659260841701"/>
      </top>
      <bottom/>
      <diagonal/>
    </border>
    <border>
      <left/>
      <right style="thick">
        <color theme="5" tint="-0.24994659260841701"/>
      </right>
      <top style="thick">
        <color theme="5" tint="-0.24994659260841701"/>
      </top>
      <bottom/>
      <diagonal/>
    </border>
    <border>
      <left style="thick">
        <color theme="5" tint="-0.24994659260841701"/>
      </left>
      <right/>
      <top/>
      <bottom/>
      <diagonal/>
    </border>
    <border>
      <left/>
      <right style="thick">
        <color theme="5" tint="-0.24994659260841701"/>
      </right>
      <top/>
      <bottom/>
      <diagonal/>
    </border>
    <border>
      <left style="thick">
        <color theme="5" tint="-0.24994659260841701"/>
      </left>
      <right/>
      <top/>
      <bottom style="thick">
        <color theme="5" tint="-0.24994659260841701"/>
      </bottom>
      <diagonal/>
    </border>
    <border>
      <left/>
      <right/>
      <top/>
      <bottom style="thick">
        <color theme="5" tint="-0.24994659260841701"/>
      </bottom>
      <diagonal/>
    </border>
    <border>
      <left/>
      <right style="thick">
        <color theme="5" tint="-0.24994659260841701"/>
      </right>
      <top/>
      <bottom style="thick">
        <color theme="5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/>
      <right/>
      <top style="thick">
        <color theme="5" tint="-0.24994659260841701"/>
      </top>
      <bottom style="thick">
        <color theme="5" tint="-0.2499465926084170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Alignment="1">
      <alignment horizontal="center" wrapText="1"/>
    </xf>
    <xf numFmtId="0" fontId="2" fillId="0" borderId="2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164" fontId="2" fillId="0" borderId="4" xfId="0" applyNumberFormat="1" applyFont="1" applyBorder="1" applyAlignment="1">
      <alignment vertical="center" wrapText="1"/>
    </xf>
    <xf numFmtId="164" fontId="2" fillId="0" borderId="6" xfId="0" applyNumberFormat="1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44" fontId="6" fillId="0" borderId="0" xfId="1" applyFont="1" applyAlignment="1">
      <alignment vertical="center"/>
    </xf>
    <xf numFmtId="44" fontId="6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44" fontId="7" fillId="0" borderId="8" xfId="0" applyNumberFormat="1" applyFont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1" fillId="9" borderId="14" xfId="0" applyFont="1" applyFill="1" applyBorder="1" applyAlignment="1">
      <alignment horizontal="center" vertical="center" wrapText="1"/>
    </xf>
    <xf numFmtId="0" fontId="23" fillId="0" borderId="0" xfId="0" applyFont="1"/>
    <xf numFmtId="0" fontId="20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23" fillId="0" borderId="10" xfId="0" applyFont="1" applyBorder="1"/>
    <xf numFmtId="0" fontId="0" fillId="0" borderId="26" xfId="0" applyBorder="1"/>
    <xf numFmtId="0" fontId="23" fillId="0" borderId="11" xfId="0" applyFont="1" applyBorder="1"/>
    <xf numFmtId="0" fontId="0" fillId="0" borderId="12" xfId="0" applyBorder="1"/>
    <xf numFmtId="0" fontId="23" fillId="0" borderId="27" xfId="0" applyFont="1" applyBorder="1"/>
    <xf numFmtId="0" fontId="0" fillId="0" borderId="28" xfId="0" applyBorder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6" fillId="2" borderId="29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8" borderId="24" xfId="0" applyFont="1" applyFill="1" applyBorder="1" applyAlignment="1" applyProtection="1">
      <alignment vertical="center"/>
      <protection locked="0"/>
    </xf>
    <xf numFmtId="14" fontId="6" fillId="8" borderId="25" xfId="0" applyNumberFormat="1" applyFont="1" applyFill="1" applyBorder="1" applyAlignment="1" applyProtection="1">
      <alignment vertical="center"/>
      <protection locked="0"/>
    </xf>
    <xf numFmtId="0" fontId="14" fillId="2" borderId="29" xfId="0" applyFont="1" applyFill="1" applyBorder="1" applyAlignment="1" applyProtection="1">
      <alignment horizontal="center" vertical="center" wrapText="1"/>
      <protection locked="0"/>
    </xf>
    <xf numFmtId="0" fontId="25" fillId="2" borderId="29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25" fillId="2" borderId="1" xfId="0" applyFont="1" applyFill="1" applyBorder="1" applyAlignment="1" applyProtection="1">
      <alignment horizontal="center" vertical="center" wrapText="1"/>
      <protection locked="0"/>
    </xf>
    <xf numFmtId="0" fontId="28" fillId="7" borderId="12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/>
    </xf>
    <xf numFmtId="0" fontId="29" fillId="7" borderId="11" xfId="0" applyFont="1" applyFill="1" applyBorder="1" applyAlignment="1">
      <alignment horizontal="center" vertical="center"/>
    </xf>
    <xf numFmtId="0" fontId="29" fillId="7" borderId="0" xfId="0" applyFont="1" applyFill="1" applyAlignment="1">
      <alignment horizontal="center" vertical="center"/>
    </xf>
    <xf numFmtId="0" fontId="30" fillId="10" borderId="1" xfId="0" applyFont="1" applyFill="1" applyBorder="1" applyAlignment="1">
      <alignment horizontal="center" vertical="center"/>
    </xf>
    <xf numFmtId="0" fontId="29" fillId="7" borderId="12" xfId="0" applyFont="1" applyFill="1" applyBorder="1" applyAlignment="1">
      <alignment horizontal="center" vertical="center"/>
    </xf>
    <xf numFmtId="0" fontId="31" fillId="0" borderId="7" xfId="0" applyFont="1" applyBorder="1" applyAlignment="1">
      <alignment horizont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29" fillId="7" borderId="10" xfId="0" applyFont="1" applyFill="1" applyBorder="1" applyAlignment="1">
      <alignment horizontal="center" vertical="center"/>
    </xf>
    <xf numFmtId="0" fontId="29" fillId="7" borderId="9" xfId="0" applyFont="1" applyFill="1" applyBorder="1" applyAlignment="1">
      <alignment horizontal="center" vertical="center"/>
    </xf>
    <xf numFmtId="0" fontId="30" fillId="10" borderId="1" xfId="0" applyFont="1" applyFill="1" applyBorder="1" applyAlignment="1">
      <alignment horizontal="center" vertical="top"/>
    </xf>
    <xf numFmtId="0" fontId="22" fillId="5" borderId="20" xfId="0" applyFont="1" applyFill="1" applyBorder="1" applyAlignment="1">
      <alignment horizontal="center" vertical="center" wrapText="1"/>
    </xf>
    <xf numFmtId="0" fontId="22" fillId="5" borderId="21" xfId="0" applyFont="1" applyFill="1" applyBorder="1" applyAlignment="1">
      <alignment horizontal="center" vertical="center" wrapText="1"/>
    </xf>
    <xf numFmtId="0" fontId="22" fillId="5" borderId="22" xfId="0" applyFont="1" applyFill="1" applyBorder="1" applyAlignment="1">
      <alignment horizontal="center" vertical="center" wrapText="1"/>
    </xf>
    <xf numFmtId="0" fontId="18" fillId="5" borderId="17" xfId="0" applyFont="1" applyFill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5" borderId="19" xfId="0" applyFont="1" applyFill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5" borderId="15" xfId="0" applyFont="1" applyFill="1" applyBorder="1" applyAlignment="1">
      <alignment horizontal="center" vertical="center" wrapText="1"/>
    </xf>
    <xf numFmtId="0" fontId="17" fillId="5" borderId="16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19" fillId="5" borderId="17" xfId="0" applyFont="1" applyFill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5" borderId="19" xfId="0" applyFont="1" applyFill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0" xfId="0" applyFont="1" applyAlignment="1">
      <alignment horizontal="left" vertical="center"/>
    </xf>
    <xf numFmtId="0" fontId="16" fillId="4" borderId="32" xfId="0" applyFont="1" applyFill="1" applyBorder="1" applyAlignment="1">
      <alignment horizontal="center" vertical="center"/>
    </xf>
    <xf numFmtId="0" fontId="16" fillId="4" borderId="35" xfId="0" applyFont="1" applyFill="1" applyBorder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16" fillId="4" borderId="30" xfId="0" applyFont="1" applyFill="1" applyBorder="1" applyAlignment="1">
      <alignment horizontal="center" vertical="center"/>
    </xf>
    <xf numFmtId="0" fontId="16" fillId="4" borderId="33" xfId="0" applyFont="1" applyFill="1" applyBorder="1" applyAlignment="1">
      <alignment horizontal="center" vertical="center"/>
    </xf>
    <xf numFmtId="0" fontId="16" fillId="4" borderId="31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/>
    </xf>
    <xf numFmtId="0" fontId="16" fillId="4" borderId="31" xfId="0" applyFont="1" applyFill="1" applyBorder="1" applyAlignment="1">
      <alignment horizontal="center" vertical="center" wrapText="1"/>
    </xf>
    <xf numFmtId="0" fontId="16" fillId="4" borderId="34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 applyProtection="1">
      <alignment horizontal="center" vertical="center"/>
      <protection locked="0"/>
    </xf>
    <xf numFmtId="0" fontId="34" fillId="3" borderId="13" xfId="0" applyFont="1" applyFill="1" applyBorder="1" applyAlignment="1" applyProtection="1">
      <alignment horizontal="center" vertical="center"/>
      <protection locked="0"/>
    </xf>
    <xf numFmtId="0" fontId="34" fillId="3" borderId="23" xfId="0" applyFont="1" applyFill="1" applyBorder="1" applyAlignment="1" applyProtection="1">
      <alignment horizontal="center" vertical="center"/>
      <protection locked="0"/>
    </xf>
    <xf numFmtId="0" fontId="34" fillId="3" borderId="4" xfId="0" applyFont="1" applyFill="1" applyBorder="1" applyAlignment="1" applyProtection="1">
      <alignment horizontal="center" vertical="center"/>
      <protection locked="0"/>
    </xf>
    <xf numFmtId="0" fontId="34" fillId="8" borderId="3" xfId="0" applyFont="1" applyFill="1" applyBorder="1" applyAlignment="1" applyProtection="1">
      <alignment horizontal="center" vertic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14" fontId="6" fillId="0" borderId="36" xfId="0" applyNumberFormat="1" applyFont="1" applyBorder="1" applyAlignment="1" applyProtection="1">
      <alignment horizontal="center" vertical="center"/>
      <protection locked="0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colors>
    <mruColors>
      <color rgb="FFA5002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390525</xdr:colOff>
      <xdr:row>2</xdr:row>
      <xdr:rowOff>40382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DAF9606-9896-841F-5574-048CDEA32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2390775" cy="11452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85725</xdr:colOff>
      <xdr:row>13</xdr:row>
      <xdr:rowOff>19050</xdr:rowOff>
    </xdr:from>
    <xdr:to>
      <xdr:col>3</xdr:col>
      <xdr:colOff>180975</xdr:colOff>
      <xdr:row>19</xdr:row>
      <xdr:rowOff>85725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D0A910F3-8A39-660F-F3B4-A282B38B65EC}"/>
            </a:ext>
          </a:extLst>
        </xdr:cNvPr>
        <xdr:cNvSpPr txBox="1"/>
      </xdr:nvSpPr>
      <xdr:spPr>
        <a:xfrm>
          <a:off x="85725" y="4838700"/>
          <a:ext cx="4143375" cy="255270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A" sz="1600" b="1" i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TARIF &amp; EMBARCATION</a:t>
          </a:r>
        </a:p>
        <a:p>
          <a:endParaRPr lang="fr-CA" sz="600" b="1" i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200" b="1" i="1" u="non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# 1.</a:t>
          </a:r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CA" sz="1200" b="0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Embarcation non motorisé - </a:t>
          </a:r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10 $</a:t>
          </a:r>
        </a:p>
        <a:p>
          <a:endParaRPr lang="fr-CA" sz="1200" b="0" i="1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# 2. </a:t>
          </a:r>
          <a:r>
            <a:rPr lang="fr-CA" sz="1200" b="0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Embarcation moins de 10 HP - </a:t>
          </a:r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20 $</a:t>
          </a:r>
        </a:p>
        <a:p>
          <a:endParaRPr lang="fr-CA" sz="1200" b="0" i="1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# 3</a:t>
          </a:r>
          <a:r>
            <a:rPr lang="fr-CA" sz="1200" b="0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Embarcation de 10 à 99 HP - </a:t>
          </a:r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40 $</a:t>
          </a:r>
        </a:p>
        <a:p>
          <a:endParaRPr lang="fr-CA" sz="1200" b="0" i="1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# 4. </a:t>
          </a:r>
          <a:r>
            <a:rPr lang="fr-CA" sz="1200" b="0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Embarcation de 100 à 199 HP - </a:t>
          </a:r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60 $</a:t>
          </a:r>
        </a:p>
        <a:p>
          <a:endParaRPr lang="fr-CA" sz="1200" b="0" i="1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# 5. </a:t>
          </a:r>
          <a:r>
            <a:rPr lang="fr-CA" sz="1200" b="0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Embarcation de 200 HP et plus - </a:t>
          </a:r>
          <a:r>
            <a:rPr lang="fr-CA" sz="1200" b="1" i="1" u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100 $</a:t>
          </a:r>
        </a:p>
        <a:p>
          <a:endParaRPr lang="fr-CA" sz="600" b="0" i="1" u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CA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Non-motorisé = 0 HP</a:t>
          </a:r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fr-CA" sz="1200">
            <a:effectLst/>
          </a:endParaRPr>
        </a:p>
        <a:p>
          <a:endParaRPr lang="fr-CA" sz="600">
            <a:effectLst/>
          </a:endParaRPr>
        </a:p>
      </xdr:txBody>
    </xdr:sp>
    <xdr:clientData/>
  </xdr:twoCellAnchor>
  <xdr:oneCellAnchor>
    <xdr:from>
      <xdr:col>0</xdr:col>
      <xdr:colOff>85724</xdr:colOff>
      <xdr:row>19</xdr:row>
      <xdr:rowOff>180975</xdr:rowOff>
    </xdr:from>
    <xdr:ext cx="4143376" cy="1647825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B8A329FE-FBEF-9428-6453-2A0DCCA8D047}"/>
            </a:ext>
          </a:extLst>
        </xdr:cNvPr>
        <xdr:cNvSpPr txBox="1"/>
      </xdr:nvSpPr>
      <xdr:spPr>
        <a:xfrm>
          <a:off x="85724" y="7486650"/>
          <a:ext cx="4143376" cy="16478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endParaRPr lang="fr-CA" sz="500" b="1" i="1" u="sng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600" b="1" i="1" u="sng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TYPE</a:t>
          </a:r>
          <a:r>
            <a:rPr lang="fr-CA" sz="1600" b="1" i="1" u="sng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D'EMBARCATION</a:t>
          </a:r>
          <a:endParaRPr lang="fr-CA" sz="500" b="1" i="1" u="sng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fr-CA" sz="500" b="1" i="1" u="sng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fr-CA" sz="500" b="1" i="1" u="sng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Bateau de pêche        </a:t>
          </a:r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Bateau à propulsion par jet d'eau</a:t>
          </a:r>
          <a:endParaRPr lang="fr-CA" sz="500" b="0" i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fr-CA" sz="500">
            <a:effectLst/>
          </a:endParaRPr>
        </a:p>
        <a:p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Bateau de plaisance </a:t>
          </a:r>
          <a:r>
            <a:rPr lang="fr-CA" sz="12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Bateau de Wakesurf avec ballast</a:t>
          </a:r>
        </a:p>
        <a:p>
          <a:endParaRPr lang="fr-CA" sz="500">
            <a:effectLst/>
          </a:endParaRPr>
        </a:p>
        <a:p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Bateau pneumatique </a:t>
          </a:r>
          <a:r>
            <a:rPr lang="fr-CA" sz="12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Chaloupe motorisé</a:t>
          </a:r>
          <a:r>
            <a:rPr lang="fr-CA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CA" sz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Motomarine  </a:t>
          </a:r>
        </a:p>
        <a:p>
          <a:endParaRPr lang="fr-CA" sz="500" b="0" i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Ponton    </a:t>
          </a:r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I.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Planche à pagaie</a:t>
          </a:r>
          <a:r>
            <a:rPr lang="fr-CA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J.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Kayak         </a:t>
          </a:r>
          <a:r>
            <a:rPr lang="fr-CA" sz="1200" b="1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K. </a:t>
          </a:r>
          <a:r>
            <a:rPr lang="fr-CA" sz="1200" b="0" i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Autres</a:t>
          </a:r>
          <a:r>
            <a:rPr lang="fr-CA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endParaRPr lang="fr-CA" sz="1200">
            <a:effectLst/>
          </a:endParaRPr>
        </a:p>
        <a:p>
          <a:endParaRPr lang="fr-CA" sz="1100">
            <a:solidFill>
              <a:srgbClr val="FFC000"/>
            </a:solidFill>
          </a:endParaRPr>
        </a:p>
      </xdr:txBody>
    </xdr:sp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3C77C-92C2-493E-ACD7-E1E3A3A0D3A8}">
  <dimension ref="A1:P34"/>
  <sheetViews>
    <sheetView tabSelected="1" workbookViewId="0">
      <selection activeCell="I28" sqref="I28:K28"/>
    </sheetView>
  </sheetViews>
  <sheetFormatPr baseColWidth="10" defaultRowHeight="15" x14ac:dyDescent="0.25"/>
  <cols>
    <col min="1" max="1" width="26.625" style="6" customWidth="1"/>
    <col min="2" max="2" width="9.375" style="6" customWidth="1"/>
    <col min="3" max="3" width="17.125" style="6" customWidth="1"/>
    <col min="4" max="4" width="3.25" style="6" customWidth="1"/>
    <col min="5" max="6" width="14.625" style="6" customWidth="1"/>
    <col min="7" max="7" width="12" style="6" customWidth="1"/>
    <col min="8" max="8" width="16.625" style="6" customWidth="1"/>
    <col min="9" max="9" width="12.625" style="6" customWidth="1"/>
    <col min="10" max="14" width="16.625" style="6" customWidth="1"/>
    <col min="15" max="16384" width="11" style="6"/>
  </cols>
  <sheetData>
    <row r="1" spans="1:16" ht="45" customHeight="1" x14ac:dyDescent="0.25">
      <c r="A1" s="26"/>
      <c r="B1" s="26"/>
      <c r="C1" s="72" t="s">
        <v>15</v>
      </c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6" ht="44.25" customHeight="1" x14ac:dyDescent="0.25">
      <c r="A2" s="35"/>
      <c r="B2" s="35"/>
      <c r="C2" s="71" t="s">
        <v>24</v>
      </c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6" ht="22.5" customHeight="1" thickBot="1" x14ac:dyDescent="0.3">
      <c r="D3" s="7"/>
      <c r="E3" s="7"/>
      <c r="F3" s="7"/>
      <c r="G3" s="7"/>
      <c r="H3" s="7"/>
      <c r="I3" s="7"/>
      <c r="J3" s="7"/>
      <c r="K3" s="7"/>
      <c r="L3" s="7"/>
      <c r="M3" s="7"/>
    </row>
    <row r="4" spans="1:16" ht="33.950000000000003" customHeight="1" thickTop="1" thickBot="1" x14ac:dyDescent="0.3">
      <c r="B4" s="15" t="s">
        <v>20</v>
      </c>
      <c r="C4" s="81"/>
      <c r="D4" s="82"/>
      <c r="E4" s="82"/>
      <c r="F4" s="82"/>
      <c r="G4" s="82"/>
      <c r="H4" s="83"/>
      <c r="J4" s="62" t="s">
        <v>21</v>
      </c>
      <c r="K4" s="63"/>
      <c r="L4" s="63"/>
      <c r="M4" s="60" t="b">
        <v>0</v>
      </c>
    </row>
    <row r="5" spans="1:16" ht="18" customHeight="1" x14ac:dyDescent="0.25">
      <c r="B5" s="16"/>
      <c r="J5" s="64"/>
      <c r="K5" s="65"/>
      <c r="L5" s="65"/>
      <c r="M5" s="61"/>
    </row>
    <row r="6" spans="1:16" ht="33.950000000000003" customHeight="1" thickBot="1" x14ac:dyDescent="0.3">
      <c r="B6" s="17" t="s">
        <v>17</v>
      </c>
      <c r="C6" s="84"/>
      <c r="D6" s="84"/>
      <c r="E6" s="84"/>
      <c r="F6" s="84"/>
      <c r="G6" s="84"/>
      <c r="H6" s="84"/>
      <c r="J6" s="57" t="s">
        <v>27</v>
      </c>
      <c r="K6" s="58"/>
      <c r="L6" s="58"/>
      <c r="M6" s="59"/>
    </row>
    <row r="7" spans="1:16" ht="33.950000000000003" customHeight="1" thickTop="1" thickBot="1" x14ac:dyDescent="0.3">
      <c r="B7" s="17" t="s">
        <v>22</v>
      </c>
      <c r="C7" s="84"/>
      <c r="D7" s="84"/>
      <c r="E7" s="84"/>
      <c r="F7" s="84"/>
      <c r="G7" s="84"/>
      <c r="H7" s="84"/>
    </row>
    <row r="8" spans="1:16" ht="33.950000000000003" customHeight="1" thickTop="1" x14ac:dyDescent="0.25">
      <c r="B8" s="17" t="s">
        <v>23</v>
      </c>
      <c r="C8" s="84"/>
      <c r="D8" s="84"/>
      <c r="E8" s="84"/>
      <c r="F8" s="84"/>
      <c r="G8" s="84"/>
      <c r="H8" s="84"/>
      <c r="J8" s="62" t="s">
        <v>31</v>
      </c>
      <c r="K8" s="63"/>
      <c r="L8" s="63"/>
      <c r="M8" s="66" t="b">
        <v>0</v>
      </c>
    </row>
    <row r="9" spans="1:16" ht="33.950000000000003" customHeight="1" thickBot="1" x14ac:dyDescent="0.3">
      <c r="B9" s="17" t="s">
        <v>19</v>
      </c>
      <c r="C9" s="84"/>
      <c r="D9" s="84"/>
      <c r="E9" s="84"/>
      <c r="F9" s="84"/>
      <c r="G9" s="84"/>
      <c r="H9" s="84"/>
      <c r="J9" s="64"/>
      <c r="K9" s="65"/>
      <c r="L9" s="65"/>
      <c r="M9" s="67"/>
    </row>
    <row r="10" spans="1:16" ht="33.950000000000003" customHeight="1" thickTop="1" thickBot="1" x14ac:dyDescent="0.3">
      <c r="B10" s="17" t="s">
        <v>18</v>
      </c>
      <c r="C10" s="84"/>
      <c r="D10" s="84"/>
      <c r="E10" s="84"/>
      <c r="F10" s="84"/>
      <c r="G10" s="84"/>
      <c r="H10" s="84"/>
      <c r="J10" s="24" t="s">
        <v>5</v>
      </c>
      <c r="K10" s="41"/>
      <c r="L10" s="24" t="s">
        <v>6</v>
      </c>
      <c r="M10" s="40"/>
    </row>
    <row r="11" spans="1:16" ht="15.75" thickTop="1" x14ac:dyDescent="0.25">
      <c r="D11" s="9"/>
      <c r="E11" s="9"/>
    </row>
    <row r="12" spans="1:16" ht="15.75" customHeight="1" x14ac:dyDescent="0.25">
      <c r="C12" s="8"/>
      <c r="E12" s="68" t="s">
        <v>7</v>
      </c>
      <c r="F12" s="68"/>
      <c r="G12" s="13"/>
      <c r="I12" s="13"/>
      <c r="N12" s="13"/>
    </row>
    <row r="13" spans="1:16" ht="15.75" customHeight="1" thickBot="1" x14ac:dyDescent="0.3">
      <c r="E13" s="68"/>
      <c r="F13" s="68"/>
      <c r="G13" s="12"/>
      <c r="K13" s="34"/>
      <c r="L13" s="23"/>
      <c r="N13" s="18"/>
    </row>
    <row r="14" spans="1:16" ht="28.5" customHeight="1" x14ac:dyDescent="0.25">
      <c r="A14" s="25"/>
      <c r="E14" s="74" t="s">
        <v>30</v>
      </c>
      <c r="F14" s="76" t="s">
        <v>0</v>
      </c>
      <c r="G14" s="76" t="s">
        <v>1</v>
      </c>
      <c r="H14" s="76"/>
      <c r="I14" s="76"/>
      <c r="J14" s="78" t="s">
        <v>4</v>
      </c>
      <c r="K14" s="78" t="s">
        <v>49</v>
      </c>
      <c r="L14" s="69" t="s">
        <v>2</v>
      </c>
    </row>
    <row r="15" spans="1:16" ht="23.25" customHeight="1" thickBot="1" x14ac:dyDescent="0.3">
      <c r="A15" s="25"/>
      <c r="B15" s="21"/>
      <c r="C15" s="21"/>
      <c r="D15" s="21"/>
      <c r="E15" s="75"/>
      <c r="F15" s="77"/>
      <c r="G15" s="77"/>
      <c r="H15" s="77"/>
      <c r="I15" s="77"/>
      <c r="J15" s="79"/>
      <c r="K15" s="79"/>
      <c r="L15" s="70"/>
      <c r="P15" s="27"/>
    </row>
    <row r="16" spans="1:16" ht="36" customHeight="1" x14ac:dyDescent="0.25">
      <c r="A16" s="25"/>
      <c r="C16" s="22"/>
      <c r="D16" s="22"/>
      <c r="E16" s="42"/>
      <c r="F16" s="43"/>
      <c r="G16" s="80"/>
      <c r="H16" s="80"/>
      <c r="I16" s="80"/>
      <c r="J16" s="38"/>
      <c r="K16" s="38"/>
      <c r="L16" s="38"/>
      <c r="M16" s="10" cm="1">
        <f t="array" ref="M16">IF(ISBLANK(J16),0,INDEX(Tarifs!B$3:C$7,1+(J16&gt;Tarifs!A$3)+(J16&gt;Tarifs!A$4)+(J16&gt;Tarifs!A$5)+(J16&gt;Tarifs!A$6),2))</f>
        <v>0</v>
      </c>
      <c r="N16" s="11"/>
      <c r="P16" s="25"/>
    </row>
    <row r="17" spans="1:16" ht="36" customHeight="1" x14ac:dyDescent="0.25">
      <c r="A17" s="25"/>
      <c r="C17" s="22"/>
      <c r="D17" s="22"/>
      <c r="E17" s="44"/>
      <c r="F17" s="45"/>
      <c r="G17" s="53"/>
      <c r="H17" s="53"/>
      <c r="I17" s="53"/>
      <c r="J17" s="39"/>
      <c r="K17" s="39"/>
      <c r="L17" s="39"/>
      <c r="M17" s="10" cm="1">
        <f t="array" ref="M17">IF(ISBLANK(J17),0,INDEX(Tarifs!B$3:C$7,1+(J17&gt;Tarifs!A$3)+(J17&gt;Tarifs!A$4)+(J17&gt;Tarifs!A$5)+(J17&gt;Tarifs!A$6),2))</f>
        <v>0</v>
      </c>
      <c r="P17" s="25"/>
    </row>
    <row r="18" spans="1:16" ht="36" customHeight="1" x14ac:dyDescent="0.25">
      <c r="A18" s="19"/>
      <c r="C18" s="22"/>
      <c r="D18" s="22"/>
      <c r="E18" s="44"/>
      <c r="F18" s="45"/>
      <c r="G18" s="53"/>
      <c r="H18" s="53"/>
      <c r="I18" s="53"/>
      <c r="J18" s="39"/>
      <c r="K18" s="39"/>
      <c r="L18" s="39"/>
      <c r="M18" s="10" cm="1">
        <f t="array" ref="M18">IF(ISBLANK(J18),0,INDEX(Tarifs!B$3:C$7,1+(J18&gt;Tarifs!A$3)+(J18&gt;Tarifs!A$4)+(J18&gt;Tarifs!A$5)+(J18&gt;Tarifs!A$6),2))</f>
        <v>0</v>
      </c>
      <c r="P18" s="25"/>
    </row>
    <row r="19" spans="1:16" ht="36" customHeight="1" x14ac:dyDescent="0.25">
      <c r="A19" s="19"/>
      <c r="C19" s="22"/>
      <c r="D19" s="22"/>
      <c r="E19" s="44"/>
      <c r="F19" s="45"/>
      <c r="G19" s="53"/>
      <c r="H19" s="53"/>
      <c r="I19" s="53"/>
      <c r="J19" s="39"/>
      <c r="K19" s="39"/>
      <c r="L19" s="39"/>
      <c r="M19" s="10" cm="1">
        <f t="array" ref="M19">IF(ISBLANK(J19),0,INDEX(Tarifs!B$3:C$7,1+(J19&gt;Tarifs!A$3)+(J19&gt;Tarifs!A$4)+(J19&gt;Tarifs!A$5)+(J19&gt;Tarifs!A$6),2))</f>
        <v>0</v>
      </c>
      <c r="P19" s="25"/>
    </row>
    <row r="20" spans="1:16" ht="36" customHeight="1" x14ac:dyDescent="0.25">
      <c r="A20" s="19"/>
      <c r="C20" s="22"/>
      <c r="D20" s="22"/>
      <c r="E20" s="44"/>
      <c r="F20" s="45"/>
      <c r="G20" s="53"/>
      <c r="H20" s="53"/>
      <c r="I20" s="53"/>
      <c r="J20" s="39"/>
      <c r="K20" s="39"/>
      <c r="L20" s="39"/>
      <c r="M20" s="10" cm="1">
        <f t="array" ref="M20">IF(ISBLANK(J20),0,INDEX(Tarifs!B$3:C$7,1+(J20&gt;Tarifs!A$3)+(J20&gt;Tarifs!A$4)+(J20&gt;Tarifs!A$5)+(J20&gt;Tarifs!A$6),2))</f>
        <v>0</v>
      </c>
      <c r="P20" s="25"/>
    </row>
    <row r="21" spans="1:16" ht="36" customHeight="1" x14ac:dyDescent="0.25">
      <c r="A21" s="19"/>
      <c r="C21" s="22"/>
      <c r="D21" s="22"/>
      <c r="E21" s="44"/>
      <c r="F21" s="45"/>
      <c r="G21" s="53"/>
      <c r="H21" s="53"/>
      <c r="I21" s="53"/>
      <c r="J21" s="39"/>
      <c r="K21" s="39"/>
      <c r="L21" s="39"/>
      <c r="M21" s="10" cm="1">
        <f t="array" ref="M21">IF(ISBLANK(J21),0,INDEX(Tarifs!B$3:C$7,1+(J21&gt;Tarifs!A$3)+(J21&gt;Tarifs!A$4)+(J21&gt;Tarifs!A$5)+(J21&gt;Tarifs!A$6),2))</f>
        <v>0</v>
      </c>
    </row>
    <row r="22" spans="1:16" ht="36" customHeight="1" x14ac:dyDescent="0.25">
      <c r="A22" s="19"/>
      <c r="C22" s="22"/>
      <c r="D22" s="22"/>
      <c r="E22" s="44"/>
      <c r="F22" s="45"/>
      <c r="G22" s="53"/>
      <c r="H22" s="53"/>
      <c r="I22" s="53"/>
      <c r="J22" s="39"/>
      <c r="K22" s="39"/>
      <c r="L22" s="39"/>
      <c r="M22" s="10" cm="1">
        <f t="array" ref="M22">IF(ISBLANK(J22),0,INDEX(Tarifs!B$3:C$7,1+(J22&gt;Tarifs!A$3)+(J22&gt;Tarifs!A$4)+(J22&gt;Tarifs!A$5)+(J22&gt;Tarifs!A$6),2))</f>
        <v>0</v>
      </c>
    </row>
    <row r="23" spans="1:16" ht="36" customHeight="1" x14ac:dyDescent="0.25">
      <c r="A23" s="19"/>
      <c r="C23" s="22"/>
      <c r="D23" s="22"/>
      <c r="E23" s="44"/>
      <c r="F23" s="45"/>
      <c r="G23" s="53"/>
      <c r="H23" s="53"/>
      <c r="I23" s="53"/>
      <c r="J23" s="39"/>
      <c r="K23" s="39"/>
      <c r="L23" s="39"/>
      <c r="M23" s="10" cm="1">
        <f t="array" ref="M23">IF(ISBLANK(J23),0,INDEX(Tarifs!B$3:C$7,1+(J23&gt;Tarifs!A$3)+(J23&gt;Tarifs!A$4)+(J23&gt;Tarifs!A$5)+(J23&gt;Tarifs!A$6),2))</f>
        <v>0</v>
      </c>
    </row>
    <row r="24" spans="1:16" ht="4.5" customHeight="1" x14ac:dyDescent="0.25">
      <c r="A24" s="16"/>
    </row>
    <row r="25" spans="1:16" ht="27" customHeight="1" thickBot="1" x14ac:dyDescent="0.3">
      <c r="A25" s="16"/>
      <c r="C25" s="20"/>
      <c r="D25" s="20"/>
      <c r="E25" s="20"/>
      <c r="F25" s="20"/>
      <c r="G25" s="20"/>
      <c r="H25" s="20"/>
      <c r="I25" s="20"/>
      <c r="J25" s="20"/>
      <c r="K25" s="20"/>
      <c r="L25" s="8" t="s">
        <v>16</v>
      </c>
      <c r="M25" s="14">
        <f>SUM(M16:M24)</f>
        <v>0</v>
      </c>
    </row>
    <row r="26" spans="1:16" ht="19.5" customHeight="1" thickTop="1" x14ac:dyDescent="0.25">
      <c r="A26" s="46" t="s">
        <v>29</v>
      </c>
      <c r="B26" s="48" t="s">
        <v>8</v>
      </c>
      <c r="C26" s="49"/>
      <c r="D26" s="48" t="s">
        <v>3</v>
      </c>
      <c r="E26" s="49"/>
      <c r="F26" s="49"/>
      <c r="G26" s="49" t="s">
        <v>25</v>
      </c>
      <c r="H26" s="51"/>
      <c r="I26" s="54" t="s">
        <v>26</v>
      </c>
      <c r="J26" s="55"/>
      <c r="K26" s="51"/>
    </row>
    <row r="27" spans="1:16" ht="33.950000000000003" customHeight="1" x14ac:dyDescent="0.25">
      <c r="A27" s="46"/>
      <c r="B27" s="50"/>
      <c r="C27" s="50"/>
      <c r="D27" s="50"/>
      <c r="E27" s="50"/>
      <c r="F27" s="50"/>
      <c r="G27" s="50"/>
      <c r="H27" s="50"/>
      <c r="I27" s="56"/>
      <c r="J27" s="56"/>
      <c r="K27" s="56"/>
    </row>
    <row r="28" spans="1:16" ht="48" customHeight="1" thickBot="1" x14ac:dyDescent="0.3">
      <c r="A28" s="36"/>
      <c r="B28" s="85"/>
      <c r="C28" s="85"/>
      <c r="D28" s="85"/>
      <c r="E28" s="85"/>
      <c r="F28" s="85"/>
      <c r="G28" s="85"/>
      <c r="H28" s="37"/>
      <c r="I28" s="86"/>
      <c r="J28" s="85"/>
      <c r="K28" s="85"/>
    </row>
    <row r="29" spans="1:16" ht="16.5" customHeight="1" x14ac:dyDescent="0.4">
      <c r="A29" s="36"/>
      <c r="B29" s="52" t="s">
        <v>28</v>
      </c>
      <c r="C29" s="52"/>
      <c r="D29" s="52"/>
      <c r="E29" s="52"/>
      <c r="F29" s="52"/>
      <c r="G29" s="52"/>
      <c r="H29" s="36"/>
      <c r="I29" s="47" t="s">
        <v>3</v>
      </c>
      <c r="J29" s="47"/>
      <c r="K29" s="47"/>
    </row>
    <row r="30" spans="1:16" ht="23.25" customHeight="1" x14ac:dyDescent="0.25">
      <c r="A30" s="73" t="s">
        <v>50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</row>
    <row r="31" spans="1:16" ht="19.5" x14ac:dyDescent="0.25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</row>
    <row r="32" spans="1:16" ht="19.5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</row>
    <row r="34" spans="9:9" x14ac:dyDescent="0.25">
      <c r="I34" s="22"/>
    </row>
  </sheetData>
  <sheetProtection algorithmName="SHA-512" hashValue="1UMljuNtY0yyCIyNFu+XlFw89XimeoHQiaZ/ertROxPC7JYUJrb91KlnKby8J7BJcB2DfryJc86xzswVqJiNpg==" saltValue="+fkhlxUMfG2D7kvhqOqeew==" spinCount="100000" sheet="1" objects="1" scenarios="1" formatCells="0" selectLockedCells="1"/>
  <mergeCells count="42">
    <mergeCell ref="L14:L15"/>
    <mergeCell ref="C2:M2"/>
    <mergeCell ref="C1:M1"/>
    <mergeCell ref="A30:M30"/>
    <mergeCell ref="E14:E15"/>
    <mergeCell ref="F14:F15"/>
    <mergeCell ref="G14:I15"/>
    <mergeCell ref="J14:J15"/>
    <mergeCell ref="K14:K15"/>
    <mergeCell ref="B27:C27"/>
    <mergeCell ref="G16:I16"/>
    <mergeCell ref="G17:I17"/>
    <mergeCell ref="G18:I18"/>
    <mergeCell ref="G19:I19"/>
    <mergeCell ref="G20:I20"/>
    <mergeCell ref="G21:I21"/>
    <mergeCell ref="G22:I22"/>
    <mergeCell ref="G23:I23"/>
    <mergeCell ref="I26:K26"/>
    <mergeCell ref="I27:K27"/>
    <mergeCell ref="C4:H4"/>
    <mergeCell ref="C7:H7"/>
    <mergeCell ref="C6:H6"/>
    <mergeCell ref="C8:H8"/>
    <mergeCell ref="C9:H9"/>
    <mergeCell ref="C10:H10"/>
    <mergeCell ref="J6:M6"/>
    <mergeCell ref="M4:M5"/>
    <mergeCell ref="J4:L5"/>
    <mergeCell ref="M8:M9"/>
    <mergeCell ref="J8:L9"/>
    <mergeCell ref="E12:F13"/>
    <mergeCell ref="A26:A27"/>
    <mergeCell ref="I29:K29"/>
    <mergeCell ref="D26:F26"/>
    <mergeCell ref="D27:F27"/>
    <mergeCell ref="G26:H26"/>
    <mergeCell ref="G27:H27"/>
    <mergeCell ref="B29:G29"/>
    <mergeCell ref="B26:C26"/>
    <mergeCell ref="B28:G28"/>
    <mergeCell ref="I28:K28"/>
  </mergeCells>
  <phoneticPr fontId="1" type="noConversion"/>
  <printOptions horizontalCentered="1"/>
  <pageMargins left="0.23622047244094491" right="0.23622047244094491" top="0.35433070866141736" bottom="0.35433070866141736" header="0.31496062992125984" footer="0.31496062992125984"/>
  <pageSetup scale="6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E1293BB-97DE-41AA-B9C0-DB49A6C68011}">
          <x14:formula1>
            <xm:f>Tarifs!$A$12:$A$16</xm:f>
          </x14:formula1>
          <xm:sqref>E16:E23</xm:sqref>
        </x14:dataValidation>
        <x14:dataValidation type="list" allowBlank="1" showInputMessage="1" showErrorMessage="1" xr:uid="{AD70EF00-A3D8-4E4D-8E88-0A152711258D}">
          <x14:formula1>
            <xm:f>Tarifs!$A$19:$A$29</xm:f>
          </x14:formula1>
          <xm:sqref>F16:F23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B9ECB-4ADF-493B-A121-5A5C0DE6D817}">
  <dimension ref="A1:C29"/>
  <sheetViews>
    <sheetView workbookViewId="0">
      <selection activeCell="B28" sqref="B28"/>
    </sheetView>
  </sheetViews>
  <sheetFormatPr baseColWidth="10" defaultRowHeight="15.75" x14ac:dyDescent="0.25"/>
  <cols>
    <col min="2" max="2" width="27" customWidth="1"/>
  </cols>
  <sheetData>
    <row r="1" spans="1:3" ht="29.45" customHeight="1" x14ac:dyDescent="0.25">
      <c r="C1" s="1" t="s">
        <v>14</v>
      </c>
    </row>
    <row r="2" spans="1:3" ht="7.15" customHeight="1" thickBot="1" x14ac:dyDescent="0.3"/>
    <row r="3" spans="1:3" ht="16.5" thickBot="1" x14ac:dyDescent="0.3">
      <c r="A3">
        <v>0</v>
      </c>
      <c r="B3" s="2" t="s">
        <v>9</v>
      </c>
      <c r="C3" s="4">
        <v>10</v>
      </c>
    </row>
    <row r="4" spans="1:3" ht="16.5" thickBot="1" x14ac:dyDescent="0.3">
      <c r="A4">
        <v>10</v>
      </c>
      <c r="B4" s="3" t="s">
        <v>10</v>
      </c>
      <c r="C4" s="5">
        <v>20</v>
      </c>
    </row>
    <row r="5" spans="1:3" ht="16.5" thickBot="1" x14ac:dyDescent="0.3">
      <c r="A5">
        <v>99</v>
      </c>
      <c r="B5" s="3" t="s">
        <v>11</v>
      </c>
      <c r="C5" s="5">
        <v>40</v>
      </c>
    </row>
    <row r="6" spans="1:3" ht="16.5" thickBot="1" x14ac:dyDescent="0.3">
      <c r="A6">
        <v>199</v>
      </c>
      <c r="B6" s="3" t="s">
        <v>12</v>
      </c>
      <c r="C6" s="5">
        <v>60</v>
      </c>
    </row>
    <row r="7" spans="1:3" ht="16.5" thickBot="1" x14ac:dyDescent="0.3">
      <c r="A7">
        <v>10000</v>
      </c>
      <c r="B7" s="3" t="s">
        <v>13</v>
      </c>
      <c r="C7" s="5">
        <v>100</v>
      </c>
    </row>
    <row r="11" spans="1:3" x14ac:dyDescent="0.25">
      <c r="A11" s="27" t="s">
        <v>32</v>
      </c>
    </row>
    <row r="12" spans="1:3" x14ac:dyDescent="0.25">
      <c r="A12" s="28" t="s">
        <v>33</v>
      </c>
      <c r="B12" s="29"/>
    </row>
    <row r="13" spans="1:3" x14ac:dyDescent="0.25">
      <c r="A13" s="30" t="s">
        <v>47</v>
      </c>
      <c r="B13" s="31"/>
    </row>
    <row r="14" spans="1:3" x14ac:dyDescent="0.25">
      <c r="A14" s="30" t="s">
        <v>34</v>
      </c>
      <c r="B14" s="31"/>
    </row>
    <row r="15" spans="1:3" x14ac:dyDescent="0.25">
      <c r="A15" s="30" t="s">
        <v>35</v>
      </c>
      <c r="B15" s="31"/>
    </row>
    <row r="16" spans="1:3" x14ac:dyDescent="0.25">
      <c r="A16" s="32" t="s">
        <v>36</v>
      </c>
      <c r="B16" s="33"/>
    </row>
    <row r="19" spans="1:1" x14ac:dyDescent="0.25">
      <c r="A19" s="25" t="s">
        <v>37</v>
      </c>
    </row>
    <row r="20" spans="1:1" x14ac:dyDescent="0.25">
      <c r="A20" s="25" t="s">
        <v>38</v>
      </c>
    </row>
    <row r="21" spans="1:1" x14ac:dyDescent="0.25">
      <c r="A21" s="25" t="s">
        <v>39</v>
      </c>
    </row>
    <row r="22" spans="1:1" x14ac:dyDescent="0.25">
      <c r="A22" s="25" t="s">
        <v>40</v>
      </c>
    </row>
    <row r="23" spans="1:1" x14ac:dyDescent="0.25">
      <c r="A23" s="25" t="s">
        <v>41</v>
      </c>
    </row>
    <row r="24" spans="1:1" x14ac:dyDescent="0.25">
      <c r="A24" s="25" t="s">
        <v>42</v>
      </c>
    </row>
    <row r="25" spans="1:1" x14ac:dyDescent="0.25">
      <c r="A25" s="25" t="s">
        <v>43</v>
      </c>
    </row>
    <row r="26" spans="1:1" x14ac:dyDescent="0.25">
      <c r="A26" s="25" t="s">
        <v>44</v>
      </c>
    </row>
    <row r="27" spans="1:1" x14ac:dyDescent="0.25">
      <c r="A27" s="25" t="s">
        <v>48</v>
      </c>
    </row>
    <row r="28" spans="1:1" x14ac:dyDescent="0.25">
      <c r="A28" s="25" t="s">
        <v>45</v>
      </c>
    </row>
    <row r="29" spans="1:1" x14ac:dyDescent="0.25">
      <c r="A29" s="25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Formulaire</vt:lpstr>
      <vt:lpstr>Tarifs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 Pelletier</dc:creator>
  <cp:lastModifiedBy>Reception</cp:lastModifiedBy>
  <cp:lastPrinted>2026-06-01T20:02:00Z</cp:lastPrinted>
  <dcterms:created xsi:type="dcterms:W3CDTF">2025-01-27T13:19:55Z</dcterms:created>
  <dcterms:modified xsi:type="dcterms:W3CDTF">2026-06-02T15:01:25Z</dcterms:modified>
</cp:coreProperties>
</file>